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Прогноз_МО\ПРОГНОЗ 2025-2027\общественное обсуждение\"/>
    </mc:Choice>
  </mc:AlternateContent>
  <xr:revisionPtr revIDLastSave="0" documentId="13_ncr:1_{E5CBBB40-5A22-4274-8044-DFE9FB79DF32}" xr6:coauthVersionLast="47" xr6:coauthVersionMax="47" xr10:uidLastSave="{00000000-0000-0000-0000-000000000000}"/>
  <bookViews>
    <workbookView xWindow="2115" yWindow="2115" windowWidth="21420" windowHeight="13215" xr2:uid="{00000000-000D-0000-FFFF-FFFF00000000}"/>
  </bookViews>
  <sheets>
    <sheet name="МинЭконом" sheetId="8" r:id="rId1"/>
  </sheets>
  <definedNames>
    <definedName name="_xlnm.Print_Area" localSheetId="0">МинЭконом!$A$1:$K$29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8" l="1"/>
  <c r="G25" i="8"/>
  <c r="J25" i="8"/>
  <c r="H25" i="8"/>
  <c r="F25" i="8"/>
</calcChain>
</file>

<file path=xl/sharedStrings.xml><?xml version="1.0" encoding="utf-8"?>
<sst xmlns="http://schemas.openxmlformats.org/spreadsheetml/2006/main" count="54" uniqueCount="38">
  <si>
    <t>№ п/п</t>
  </si>
  <si>
    <t>Наименование показателя</t>
  </si>
  <si>
    <t>2023 год (факт)</t>
  </si>
  <si>
    <t>2024 год (оценка)</t>
  </si>
  <si>
    <t>2025 год (прогноз)</t>
  </si>
  <si>
    <t>2026 год (прогноз)</t>
  </si>
  <si>
    <t>2027 год (прогноз)</t>
  </si>
  <si>
    <t>Консервативный вариант</t>
  </si>
  <si>
    <t>Базовый вариант</t>
  </si>
  <si>
    <t>3</t>
  </si>
  <si>
    <t>4</t>
  </si>
  <si>
    <t>5</t>
  </si>
  <si>
    <t>6</t>
  </si>
  <si>
    <t>7</t>
  </si>
  <si>
    <t>8</t>
  </si>
  <si>
    <t>9</t>
  </si>
  <si>
    <t>10</t>
  </si>
  <si>
    <t>1</t>
  </si>
  <si>
    <t>Среднегодовая численность постоянного населения, тыс. человек</t>
  </si>
  <si>
    <t xml:space="preserve">  в % к предыдущему году</t>
  </si>
  <si>
    <t>2</t>
  </si>
  <si>
    <t>Объем отгруженных товаров собственного производства, выполненных работ и услуг собственными силами крупными и средними организациями по «чистым» видам экономической деятельности, млн. рублей</t>
  </si>
  <si>
    <t>Индекс производства (в % к предыдущему году в сопоставимых ценах)</t>
  </si>
  <si>
    <t>Оплата труда наемных работников, млн. рублей</t>
  </si>
  <si>
    <t xml:space="preserve">  в т.ч. фонд заработной платы, млн. рублей</t>
  </si>
  <si>
    <t>Среднесписочная численность работников (без внешних совместителей), тыс. человек</t>
  </si>
  <si>
    <t xml:space="preserve">  в % к предыдущему году </t>
  </si>
  <si>
    <t>Объем продукции сельского хозяйства, млн. рублей</t>
  </si>
  <si>
    <t xml:space="preserve">  в % к предыдущему году в сопоставимых ценах</t>
  </si>
  <si>
    <t>Объем инвестиций в основной капитал за счет всех источников финансирования по крупным и средним организациям, млн. рублей</t>
  </si>
  <si>
    <t>Среднегодовая стоимость имущества, облагаемого налогом на имущество организаций в соответствии с пунктом 1 статьи 375 Налогового кодекса Российской Федерации, млн. рублей</t>
  </si>
  <si>
    <t>Оборот розничной торговли по крупным и средним организациям, млн. рублей</t>
  </si>
  <si>
    <t>в % к предыдущему году в сопоставимых ценах</t>
  </si>
  <si>
    <t>Уровень зарегистрированной безработицы, %</t>
  </si>
  <si>
    <t>Численность безработных, зарегистрированных в органах государственной службы занятости, чел.</t>
  </si>
  <si>
    <t>в т.ч.  ИП</t>
  </si>
  <si>
    <t>Количество СМСП, ед.</t>
  </si>
  <si>
    <t>Проект основных показателей   прогноза социально-экономического развития Варненского муниципального района        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</si>
</sst>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name val="Calibri"/>
    </font>
    <font>
      <sz val="10"/>
      <name val="Tahoma"/>
    </font>
    <font>
      <sz val="9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u/>
      <sz val="11"/>
      <name val="Calibri"/>
      <family val="2"/>
    </font>
    <font>
      <sz val="9"/>
      <name val="Times New Roman"/>
      <family val="1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" fillId="0" borderId="1">
      <alignment vertical="center" wrapText="1"/>
    </xf>
  </cellStyleXfs>
  <cellXfs count="40">
    <xf numFmtId="0" fontId="0" fillId="0" borderId="0" xfId="0" applyNumberFormat="1" applyFont="1" applyFill="1" applyBorder="1" applyProtection="1"/>
    <xf numFmtId="0" fontId="0" fillId="0" borderId="0" xfId="0"/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Protection="1"/>
    <xf numFmtId="49" fontId="2" fillId="0" borderId="3" xfId="0" applyNumberFormat="1" applyFont="1" applyFill="1" applyBorder="1" applyAlignment="1" applyProtection="1">
      <alignment vertical="center" wrapText="1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1" xfId="0" applyBorder="1"/>
    <xf numFmtId="0" fontId="2" fillId="0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wrapText="1"/>
    </xf>
    <xf numFmtId="0" fontId="6" fillId="0" borderId="11" xfId="0" applyNumberFormat="1" applyFont="1" applyFill="1" applyBorder="1" applyAlignment="1" applyProtection="1">
      <alignment horizontal="left" vertical="center" wrapText="1" inden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2" fontId="0" fillId="0" borderId="1" xfId="0" applyNumberFormat="1" applyBorder="1"/>
    <xf numFmtId="164" fontId="0" fillId="0" borderId="1" xfId="0" applyNumberFormat="1" applyBorder="1"/>
    <xf numFmtId="0" fontId="3" fillId="0" borderId="0" xfId="0" applyNumberFormat="1" applyFont="1" applyFill="1" applyBorder="1" applyAlignment="1" applyProtection="1">
      <alignment horizontal="center" wrapText="1"/>
    </xf>
    <xf numFmtId="0" fontId="7" fillId="0" borderId="1" xfId="0" applyFont="1" applyBorder="1"/>
    <xf numFmtId="0" fontId="0" fillId="0" borderId="6" xfId="0" applyNumberFormat="1" applyFont="1" applyFill="1" applyBorder="1" applyAlignment="1" applyProtection="1">
      <alignment horizontal="center" wrapText="1"/>
    </xf>
    <xf numFmtId="0" fontId="0" fillId="0" borderId="7" xfId="0" applyNumberFormat="1" applyFont="1" applyFill="1" applyBorder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dataCel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B19" zoomScaleNormal="100" workbookViewId="0">
      <selection activeCell="L6" sqref="L6"/>
    </sheetView>
  </sheetViews>
  <sheetFormatPr defaultRowHeight="15" x14ac:dyDescent="0.25"/>
  <cols>
    <col min="1" max="1" width="5" style="1" customWidth="1"/>
    <col min="2" max="2" width="31.85546875" style="1" customWidth="1"/>
    <col min="3" max="3" width="12.7109375" style="13" customWidth="1"/>
    <col min="4" max="4" width="13" style="1" customWidth="1"/>
    <col min="5" max="5" width="11.140625" style="1" customWidth="1"/>
    <col min="6" max="6" width="11.85546875" style="1" customWidth="1"/>
    <col min="7" max="7" width="13.5703125" style="1" customWidth="1"/>
    <col min="8" max="8" width="13.7109375" style="1" customWidth="1"/>
    <col min="9" max="9" width="16.140625" style="1" customWidth="1"/>
    <col min="10" max="10" width="21.140625" style="1" customWidth="1"/>
    <col min="11" max="11" width="16.7109375" style="1" customWidth="1"/>
    <col min="12" max="12" width="15.7109375" style="1" customWidth="1"/>
    <col min="13" max="13" width="16.7109375" style="1" customWidth="1"/>
  </cols>
  <sheetData>
    <row r="1" spans="1:13" ht="32.25" customHeight="1" x14ac:dyDescent="0.25">
      <c r="B1" s="39" t="s">
        <v>37</v>
      </c>
      <c r="C1" s="39"/>
      <c r="D1" s="39"/>
      <c r="E1" s="39"/>
      <c r="F1" s="39"/>
      <c r="G1" s="39"/>
      <c r="H1" s="39"/>
      <c r="I1" s="39"/>
      <c r="J1" s="39"/>
      <c r="K1" s="38"/>
      <c r="L1" s="38"/>
      <c r="M1" s="38"/>
    </row>
    <row r="2" spans="1:13" ht="18.75" x14ac:dyDescent="0.3">
      <c r="C2" s="20"/>
      <c r="D2" s="21"/>
      <c r="E2" s="19"/>
      <c r="F2" s="21"/>
      <c r="G2" s="30"/>
      <c r="H2" s="21"/>
      <c r="I2" s="21"/>
      <c r="J2" s="21"/>
    </row>
    <row r="3" spans="1:13" ht="15" customHeight="1" x14ac:dyDescent="0.25">
      <c r="A3" s="34" t="s">
        <v>0</v>
      </c>
      <c r="B3" s="34" t="s">
        <v>1</v>
      </c>
      <c r="C3" s="36" t="s">
        <v>2</v>
      </c>
      <c r="D3" s="36" t="s">
        <v>3</v>
      </c>
      <c r="E3" s="32" t="s">
        <v>4</v>
      </c>
      <c r="F3" s="33"/>
      <c r="G3" s="32" t="s">
        <v>5</v>
      </c>
      <c r="H3" s="33"/>
      <c r="I3" s="32" t="s">
        <v>6</v>
      </c>
      <c r="J3" s="33"/>
    </row>
    <row r="4" spans="1:13" ht="44.25" customHeight="1" x14ac:dyDescent="0.25">
      <c r="A4" s="35"/>
      <c r="B4" s="35"/>
      <c r="C4" s="37"/>
      <c r="D4" s="37"/>
      <c r="E4" s="5" t="s">
        <v>7</v>
      </c>
      <c r="F4" s="5" t="s">
        <v>8</v>
      </c>
      <c r="G4" s="5" t="s">
        <v>7</v>
      </c>
      <c r="H4" s="5" t="s">
        <v>8</v>
      </c>
      <c r="I4" s="5" t="s">
        <v>7</v>
      </c>
      <c r="J4" s="5" t="s">
        <v>8</v>
      </c>
    </row>
    <row r="5" spans="1:13" ht="15" customHeight="1" x14ac:dyDescent="0.25">
      <c r="A5" s="6">
        <v>1</v>
      </c>
      <c r="B5" s="6">
        <v>2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</row>
    <row r="6" spans="1:13" ht="32.25" customHeight="1" x14ac:dyDescent="0.25">
      <c r="A6" s="2" t="s">
        <v>17</v>
      </c>
      <c r="B6" s="7" t="s">
        <v>18</v>
      </c>
      <c r="C6" s="3">
        <v>24.1</v>
      </c>
      <c r="D6" s="3">
        <v>24</v>
      </c>
      <c r="E6" s="3">
        <v>23.9</v>
      </c>
      <c r="F6" s="3">
        <v>23.9</v>
      </c>
      <c r="G6" s="3">
        <v>23.8</v>
      </c>
      <c r="H6" s="3">
        <v>23.8</v>
      </c>
      <c r="I6" s="3">
        <v>23.7</v>
      </c>
      <c r="J6" s="3">
        <v>23.7</v>
      </c>
    </row>
    <row r="7" spans="1:13" x14ac:dyDescent="0.25">
      <c r="A7" s="2"/>
      <c r="B7" s="7" t="s">
        <v>19</v>
      </c>
      <c r="C7" s="3">
        <v>99.6</v>
      </c>
      <c r="D7" s="3">
        <v>99.6</v>
      </c>
      <c r="E7" s="3">
        <v>99.6</v>
      </c>
      <c r="F7" s="3">
        <v>99.6</v>
      </c>
      <c r="G7" s="3">
        <v>99.6</v>
      </c>
      <c r="H7" s="3">
        <v>99.6</v>
      </c>
      <c r="I7" s="3">
        <v>99.6</v>
      </c>
      <c r="J7" s="3">
        <v>99.6</v>
      </c>
    </row>
    <row r="8" spans="1:13" ht="87" customHeight="1" x14ac:dyDescent="0.25">
      <c r="A8" s="2" t="s">
        <v>20</v>
      </c>
      <c r="B8" s="7" t="s">
        <v>21</v>
      </c>
      <c r="C8" s="3">
        <v>72152.3</v>
      </c>
      <c r="D8" s="3">
        <v>78129.7</v>
      </c>
      <c r="E8" s="3">
        <v>78364.100000000006</v>
      </c>
      <c r="F8" s="3">
        <v>82505</v>
      </c>
      <c r="G8" s="3">
        <v>78912.600000000006</v>
      </c>
      <c r="H8" s="3">
        <v>87620.3</v>
      </c>
      <c r="I8" s="3">
        <v>79622.8</v>
      </c>
      <c r="J8" s="3">
        <v>93578.4</v>
      </c>
    </row>
    <row r="9" spans="1:13" ht="19.5" customHeight="1" x14ac:dyDescent="0.25">
      <c r="A9" s="2"/>
      <c r="B9" s="9" t="s">
        <v>19</v>
      </c>
      <c r="C9" s="3">
        <v>117.7</v>
      </c>
      <c r="D9" s="3">
        <v>108.3</v>
      </c>
      <c r="E9" s="3">
        <v>100.3</v>
      </c>
      <c r="F9" s="3">
        <v>105.6</v>
      </c>
      <c r="G9" s="3">
        <v>100.7</v>
      </c>
      <c r="H9" s="3">
        <v>106.2</v>
      </c>
      <c r="I9" s="3">
        <v>100.9</v>
      </c>
      <c r="J9" s="3">
        <v>106.8</v>
      </c>
    </row>
    <row r="10" spans="1:13" ht="33.75" customHeight="1" x14ac:dyDescent="0.25">
      <c r="A10" s="15" t="s">
        <v>9</v>
      </c>
      <c r="B10" s="16" t="s">
        <v>22</v>
      </c>
      <c r="C10" s="3">
        <v>113.3</v>
      </c>
      <c r="D10" s="3">
        <v>97</v>
      </c>
      <c r="E10" s="3">
        <v>94.4</v>
      </c>
      <c r="F10" s="3">
        <v>99.7</v>
      </c>
      <c r="G10" s="3">
        <v>96.5</v>
      </c>
      <c r="H10" s="3">
        <v>101.7</v>
      </c>
      <c r="I10" s="3">
        <v>96.6</v>
      </c>
      <c r="J10" s="3">
        <v>102.2</v>
      </c>
    </row>
    <row r="11" spans="1:13" ht="27.75" customHeight="1" x14ac:dyDescent="0.25">
      <c r="A11" s="15" t="s">
        <v>10</v>
      </c>
      <c r="B11" s="16" t="s">
        <v>23</v>
      </c>
      <c r="C11" s="3">
        <v>4479.6000000000004</v>
      </c>
      <c r="D11" s="3">
        <v>5362</v>
      </c>
      <c r="E11" s="3">
        <v>5896.6</v>
      </c>
      <c r="F11" s="3">
        <v>6001.7</v>
      </c>
      <c r="G11" s="3">
        <v>6392.3</v>
      </c>
      <c r="H11" s="3">
        <v>6624.2</v>
      </c>
      <c r="I11" s="3">
        <v>6867.2</v>
      </c>
      <c r="J11" s="3">
        <v>7246.7</v>
      </c>
    </row>
    <row r="12" spans="1:13" x14ac:dyDescent="0.25">
      <c r="A12" s="2"/>
      <c r="B12" s="17" t="s">
        <v>19</v>
      </c>
      <c r="C12" s="3">
        <v>114.3</v>
      </c>
      <c r="D12" s="3">
        <v>119.7</v>
      </c>
      <c r="E12" s="3">
        <v>110</v>
      </c>
      <c r="F12" s="3">
        <v>111.9</v>
      </c>
      <c r="G12" s="3">
        <v>108.4</v>
      </c>
      <c r="H12" s="3">
        <v>110.4</v>
      </c>
      <c r="I12" s="3">
        <v>107.4</v>
      </c>
      <c r="J12" s="3">
        <v>109.4</v>
      </c>
    </row>
    <row r="13" spans="1:13" ht="24.75" customHeight="1" x14ac:dyDescent="0.25">
      <c r="A13" s="2"/>
      <c r="B13" s="7" t="s">
        <v>24</v>
      </c>
      <c r="C13" s="3">
        <v>4387.5</v>
      </c>
      <c r="D13" s="3">
        <v>5256.3</v>
      </c>
      <c r="E13" s="3">
        <v>5787.2</v>
      </c>
      <c r="F13" s="3">
        <v>5892.3</v>
      </c>
      <c r="G13" s="3">
        <v>6279.1</v>
      </c>
      <c r="H13" s="3">
        <v>6511</v>
      </c>
      <c r="I13" s="3">
        <v>6750</v>
      </c>
      <c r="J13" s="3">
        <v>7129.6</v>
      </c>
    </row>
    <row r="14" spans="1:13" ht="21.75" customHeight="1" x14ac:dyDescent="0.25">
      <c r="A14" s="2"/>
      <c r="B14" s="7" t="s">
        <v>19</v>
      </c>
      <c r="C14" s="3">
        <v>114.2</v>
      </c>
      <c r="D14" s="3">
        <v>119.8</v>
      </c>
      <c r="E14" s="3">
        <v>110.1</v>
      </c>
      <c r="F14" s="3">
        <v>112.1</v>
      </c>
      <c r="G14" s="3">
        <v>108.5</v>
      </c>
      <c r="H14" s="3">
        <v>110.5</v>
      </c>
      <c r="I14" s="3">
        <v>107.5</v>
      </c>
      <c r="J14" s="3">
        <v>109.5</v>
      </c>
    </row>
    <row r="15" spans="1:13" ht="33.75" customHeight="1" x14ac:dyDescent="0.25">
      <c r="A15" s="2" t="s">
        <v>11</v>
      </c>
      <c r="B15" s="18" t="s">
        <v>25</v>
      </c>
      <c r="C15" s="3">
        <v>5.8</v>
      </c>
      <c r="D15" s="3">
        <v>5.8</v>
      </c>
      <c r="E15" s="3">
        <v>5.8</v>
      </c>
      <c r="F15" s="3">
        <v>5.8</v>
      </c>
      <c r="G15" s="3">
        <v>5.8</v>
      </c>
      <c r="H15" s="3">
        <v>5.8</v>
      </c>
      <c r="I15" s="3">
        <v>5.8</v>
      </c>
      <c r="J15" s="3">
        <v>5.8</v>
      </c>
    </row>
    <row r="16" spans="1:13" ht="22.5" customHeight="1" x14ac:dyDescent="0.25">
      <c r="A16" s="2"/>
      <c r="B16" s="14" t="s">
        <v>26</v>
      </c>
      <c r="C16" s="3">
        <v>87.9</v>
      </c>
      <c r="D16" s="3">
        <v>100</v>
      </c>
      <c r="E16" s="3">
        <v>100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</row>
    <row r="17" spans="1:10" ht="30" customHeight="1" x14ac:dyDescent="0.25">
      <c r="A17" s="2" t="s">
        <v>12</v>
      </c>
      <c r="B17" s="7" t="s">
        <v>27</v>
      </c>
      <c r="C17" s="3">
        <v>3450.1</v>
      </c>
      <c r="D17" s="3">
        <v>3807.5</v>
      </c>
      <c r="E17" s="3">
        <v>4057.1</v>
      </c>
      <c r="F17" s="3">
        <v>4078</v>
      </c>
      <c r="G17" s="3">
        <v>4249.8</v>
      </c>
      <c r="H17" s="3">
        <v>4268.8</v>
      </c>
      <c r="I17" s="3">
        <v>4427.8999999999996</v>
      </c>
      <c r="J17" s="3">
        <v>4454.8</v>
      </c>
    </row>
    <row r="18" spans="1:10" ht="34.5" customHeight="1" x14ac:dyDescent="0.25">
      <c r="A18" s="2"/>
      <c r="B18" s="7" t="s">
        <v>28</v>
      </c>
      <c r="C18" s="3">
        <v>106.7</v>
      </c>
      <c r="D18" s="3">
        <v>101.2</v>
      </c>
      <c r="E18" s="3">
        <v>100.7</v>
      </c>
      <c r="F18" s="3">
        <v>102.2</v>
      </c>
      <c r="G18" s="3">
        <v>100.3</v>
      </c>
      <c r="H18" s="3">
        <v>100.8</v>
      </c>
      <c r="I18" s="3">
        <v>100.3</v>
      </c>
      <c r="J18" s="3">
        <v>100.5</v>
      </c>
    </row>
    <row r="19" spans="1:10" ht="55.5" customHeight="1" x14ac:dyDescent="0.25">
      <c r="A19" s="2" t="s">
        <v>13</v>
      </c>
      <c r="B19" s="7" t="s">
        <v>29</v>
      </c>
      <c r="C19" s="3">
        <v>6467</v>
      </c>
      <c r="D19" s="3">
        <v>7171.9</v>
      </c>
      <c r="E19" s="3">
        <v>7293.8</v>
      </c>
      <c r="F19" s="3">
        <v>7365.5</v>
      </c>
      <c r="G19" s="3">
        <v>7804.4</v>
      </c>
      <c r="H19" s="3">
        <v>7991.6</v>
      </c>
      <c r="I19" s="3">
        <v>8319.5</v>
      </c>
      <c r="J19" s="3">
        <v>8607</v>
      </c>
    </row>
    <row r="20" spans="1:10" x14ac:dyDescent="0.25">
      <c r="A20" s="2"/>
      <c r="B20" s="7" t="s">
        <v>26</v>
      </c>
      <c r="C20" s="3">
        <v>189.4</v>
      </c>
      <c r="D20" s="3">
        <v>110.9</v>
      </c>
      <c r="E20" s="3">
        <v>101.7</v>
      </c>
      <c r="F20" s="3">
        <v>102.7</v>
      </c>
      <c r="G20" s="3">
        <v>107</v>
      </c>
      <c r="H20" s="3">
        <v>108.5</v>
      </c>
      <c r="I20" s="3">
        <v>106.6</v>
      </c>
      <c r="J20" s="3">
        <v>107.7</v>
      </c>
    </row>
    <row r="21" spans="1:10" ht="24" x14ac:dyDescent="0.25">
      <c r="A21" s="2"/>
      <c r="B21" s="7" t="s">
        <v>28</v>
      </c>
      <c r="C21" s="3">
        <v>170.8</v>
      </c>
      <c r="D21" s="3">
        <v>102.3</v>
      </c>
      <c r="E21" s="3">
        <v>94.7</v>
      </c>
      <c r="F21" s="3">
        <v>95.7</v>
      </c>
      <c r="G21" s="3">
        <v>101.9</v>
      </c>
      <c r="H21" s="3">
        <v>103</v>
      </c>
      <c r="I21" s="3">
        <v>102.2</v>
      </c>
      <c r="J21" s="3">
        <v>103.2</v>
      </c>
    </row>
    <row r="22" spans="1:10" ht="72" x14ac:dyDescent="0.25">
      <c r="A22" s="8" t="s">
        <v>14</v>
      </c>
      <c r="B22" s="9" t="s">
        <v>30</v>
      </c>
      <c r="C22" s="10">
        <v>19317.900000000001</v>
      </c>
      <c r="D22" s="10">
        <v>20090.599999999999</v>
      </c>
      <c r="E22" s="10">
        <v>20693.3</v>
      </c>
      <c r="F22" s="10">
        <v>20894.2</v>
      </c>
      <c r="G22" s="10">
        <v>21314.1</v>
      </c>
      <c r="H22" s="10">
        <v>21730</v>
      </c>
      <c r="I22" s="10">
        <v>21953.5</v>
      </c>
      <c r="J22" s="10">
        <v>22599.200000000001</v>
      </c>
    </row>
    <row r="23" spans="1:10" x14ac:dyDescent="0.25">
      <c r="A23" s="4"/>
      <c r="B23" s="11" t="s">
        <v>26</v>
      </c>
      <c r="C23" s="12">
        <v>97.6</v>
      </c>
      <c r="D23" s="12">
        <v>104</v>
      </c>
      <c r="E23" s="12">
        <v>103</v>
      </c>
      <c r="F23" s="12">
        <v>104</v>
      </c>
      <c r="G23" s="12">
        <v>103</v>
      </c>
      <c r="H23" s="12">
        <v>104</v>
      </c>
      <c r="I23" s="12">
        <v>103</v>
      </c>
      <c r="J23" s="12">
        <v>104</v>
      </c>
    </row>
    <row r="24" spans="1:10" ht="43.5" customHeight="1" x14ac:dyDescent="0.25">
      <c r="A24" s="22">
        <v>9</v>
      </c>
      <c r="B24" s="24" t="s">
        <v>31</v>
      </c>
      <c r="C24" s="23">
        <v>1384.63</v>
      </c>
      <c r="D24" s="22">
        <v>1542.2</v>
      </c>
      <c r="E24" s="22">
        <v>1621.1</v>
      </c>
      <c r="F24" s="28">
        <v>1647.1</v>
      </c>
      <c r="G24" s="22">
        <v>1706.1</v>
      </c>
      <c r="H24" s="28">
        <v>1750.6</v>
      </c>
      <c r="I24" s="28">
        <v>1786.7</v>
      </c>
      <c r="J24" s="28">
        <v>1851.5</v>
      </c>
    </row>
    <row r="25" spans="1:10" ht="27.75" customHeight="1" x14ac:dyDescent="0.25">
      <c r="A25" s="22"/>
      <c r="B25" s="25" t="s">
        <v>32</v>
      </c>
      <c r="C25" s="23">
        <v>124</v>
      </c>
      <c r="D25" s="22">
        <v>103.8</v>
      </c>
      <c r="E25" s="28">
        <v>100.4</v>
      </c>
      <c r="F25" s="29">
        <f>F24/D24/1.043*100</f>
        <v>102.39882186956835</v>
      </c>
      <c r="G25" s="29">
        <f>G24/E24/1.042*100</f>
        <v>101.00129873189823</v>
      </c>
      <c r="H25" s="29">
        <f>H24/F24/1.042*100</f>
        <v>101.99978068823575</v>
      </c>
      <c r="I25" s="28">
        <f>I24/G24/104.1*10000</f>
        <v>100.5996396160221</v>
      </c>
      <c r="J25" s="28">
        <f>J24/H24/1.041*100</f>
        <v>101.59821147638912</v>
      </c>
    </row>
    <row r="26" spans="1:10" ht="35.25" customHeight="1" x14ac:dyDescent="0.25">
      <c r="A26" s="22">
        <v>10</v>
      </c>
      <c r="B26" s="26" t="s">
        <v>33</v>
      </c>
      <c r="C26" s="23">
        <v>1.4</v>
      </c>
      <c r="D26" s="22">
        <v>1.4</v>
      </c>
      <c r="E26" s="22">
        <v>1.6</v>
      </c>
      <c r="F26" s="22">
        <v>1.5</v>
      </c>
      <c r="G26" s="22">
        <v>1.6</v>
      </c>
      <c r="H26" s="22">
        <v>1.5</v>
      </c>
      <c r="I26" s="22">
        <v>1.6</v>
      </c>
      <c r="J26" s="22">
        <v>1.5</v>
      </c>
    </row>
    <row r="27" spans="1:10" ht="48" x14ac:dyDescent="0.25">
      <c r="A27" s="22">
        <v>11</v>
      </c>
      <c r="B27" s="27" t="s">
        <v>34</v>
      </c>
      <c r="C27" s="23">
        <v>125</v>
      </c>
      <c r="D27" s="22">
        <v>125</v>
      </c>
      <c r="E27" s="22">
        <v>143</v>
      </c>
      <c r="F27" s="22">
        <v>134</v>
      </c>
      <c r="G27" s="22">
        <v>143</v>
      </c>
      <c r="H27" s="22">
        <v>134</v>
      </c>
      <c r="I27" s="22">
        <v>143</v>
      </c>
      <c r="J27" s="22">
        <v>134</v>
      </c>
    </row>
    <row r="28" spans="1:10" ht="21.75" customHeight="1" x14ac:dyDescent="0.25">
      <c r="A28" s="22">
        <v>12</v>
      </c>
      <c r="B28" s="31" t="s">
        <v>36</v>
      </c>
      <c r="C28" s="23">
        <v>637</v>
      </c>
      <c r="D28" s="22">
        <v>643</v>
      </c>
      <c r="E28" s="22">
        <v>648</v>
      </c>
      <c r="F28" s="22">
        <v>654</v>
      </c>
      <c r="G28" s="22">
        <v>655</v>
      </c>
      <c r="H28" s="22">
        <v>666</v>
      </c>
      <c r="I28" s="22">
        <v>660</v>
      </c>
      <c r="J28" s="22">
        <v>678</v>
      </c>
    </row>
    <row r="29" spans="1:10" ht="21.75" customHeight="1" x14ac:dyDescent="0.25">
      <c r="A29" s="22"/>
      <c r="B29" s="31" t="s">
        <v>35</v>
      </c>
      <c r="C29" s="23">
        <v>560</v>
      </c>
      <c r="D29" s="22">
        <v>566</v>
      </c>
      <c r="E29" s="22">
        <v>571</v>
      </c>
      <c r="F29" s="22">
        <v>577</v>
      </c>
      <c r="G29" s="22">
        <v>581</v>
      </c>
      <c r="H29" s="22">
        <v>589</v>
      </c>
      <c r="I29" s="22">
        <v>583</v>
      </c>
      <c r="J29" s="22">
        <v>601</v>
      </c>
    </row>
  </sheetData>
  <mergeCells count="8">
    <mergeCell ref="G3:H3"/>
    <mergeCell ref="I3:J3"/>
    <mergeCell ref="A3:A4"/>
    <mergeCell ref="B3:B4"/>
    <mergeCell ref="C3:C4"/>
    <mergeCell ref="D3:D4"/>
    <mergeCell ref="E3:F3"/>
    <mergeCell ref="B1:J1"/>
  </mergeCells>
  <pageMargins left="0.7" right="0.7" top="0.75" bottom="0.75" header="0.3" footer="0.3"/>
  <pageSetup paperSize="9" scale="78" orientation="landscape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МинЭконом</vt:lpstr>
      <vt:lpstr>МинЭконом!Область_печати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Komec1</cp:lastModifiedBy>
  <cp:lastPrinted>2024-11-01T04:16:20Z</cp:lastPrinted>
  <dcterms:modified xsi:type="dcterms:W3CDTF">2024-11-01T04:18:10Z</dcterms:modified>
</cp:coreProperties>
</file>