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0"/>
  </bookViews>
  <sheets>
    <sheet name="1-раздел-недвиж.им.01.01.2018" sheetId="1" r:id="rId1"/>
    <sheet name="2-раздел -движ.им.на 01.01.2018" sheetId="2" r:id="rId2"/>
    <sheet name="3-раздел-учрежд.01.01.2018" sheetId="3" r:id="rId3"/>
  </sheets>
  <definedNames/>
  <calcPr fullCalcOnLoad="1"/>
</workbook>
</file>

<file path=xl/sharedStrings.xml><?xml version="1.0" encoding="utf-8"?>
<sst xmlns="http://schemas.openxmlformats.org/spreadsheetml/2006/main" count="280" uniqueCount="157">
  <si>
    <t xml:space="preserve">№ </t>
  </si>
  <si>
    <t>Реест</t>
  </si>
  <si>
    <t>Дата</t>
  </si>
  <si>
    <t>Наименование</t>
  </si>
  <si>
    <t>п\п</t>
  </si>
  <si>
    <t>ровый</t>
  </si>
  <si>
    <t>внесения</t>
  </si>
  <si>
    <t>Адрес, местоположение</t>
  </si>
  <si>
    <t>№</t>
  </si>
  <si>
    <t>в реестр</t>
  </si>
  <si>
    <t>кв.м.</t>
  </si>
  <si>
    <t>Количество (шт.)</t>
  </si>
  <si>
    <t>Площадь  (кв.м.)</t>
  </si>
  <si>
    <t>Год ввода в эксплуатацию</t>
  </si>
  <si>
    <t>Кадастровый или условный номер</t>
  </si>
  <si>
    <t>Обременение, использование</t>
  </si>
  <si>
    <t>Балансовая стоимость,рублей</t>
  </si>
  <si>
    <t>Остаточная стоимость,рублей</t>
  </si>
  <si>
    <t>Амортизация,рублей</t>
  </si>
  <si>
    <t>ИТОГО</t>
  </si>
  <si>
    <t>.1/1</t>
  </si>
  <si>
    <t>.1/2</t>
  </si>
  <si>
    <t>.1/3</t>
  </si>
  <si>
    <t>п. Новопокровка,ул.Советская, 87</t>
  </si>
  <si>
    <t>п.Алтырка, ул.Центральная,12</t>
  </si>
  <si>
    <t>п.Заречье, ул.Центральная,21</t>
  </si>
  <si>
    <t>акт приема-передачи №25 от 27.12.2005г.</t>
  </si>
  <si>
    <t>акт приема-передачи №22 от 27.12.2005г.</t>
  </si>
  <si>
    <t>акт приема-передачи №27 от 27.12.2005г.</t>
  </si>
  <si>
    <t>Нежилое здание ДК п.Новопокровка</t>
  </si>
  <si>
    <t>недвижимого имущества</t>
  </si>
  <si>
    <t>Нежилое здание СК п.Алтырка</t>
  </si>
  <si>
    <t>Нежилое здание СК п.Заречье</t>
  </si>
  <si>
    <t>Сведения о правообладателе</t>
  </si>
  <si>
    <t>Дата возникновения права собственности</t>
  </si>
  <si>
    <t>2005г.</t>
  </si>
  <si>
    <t>МУК "Покровская ЦКС"</t>
  </si>
  <si>
    <t>Док-т основание возникновение права мун.собствен. на недвиж имущ</t>
  </si>
  <si>
    <t>Договор оперативного управления№ 2 от 01.08.2014г.</t>
  </si>
  <si>
    <t>Документ основания и дата прекращения права собственности</t>
  </si>
  <si>
    <t>Реестровый</t>
  </si>
  <si>
    <t>Год выпуска, ввода в эксплуатацию</t>
  </si>
  <si>
    <t>Ед.измер</t>
  </si>
  <si>
    <t>Кол-во</t>
  </si>
  <si>
    <t>Балансовая стоимость, рублей</t>
  </si>
  <si>
    <t>Остаточная стоимость, рублей</t>
  </si>
  <si>
    <t>номер</t>
  </si>
  <si>
    <t>имущества</t>
  </si>
  <si>
    <t>шт.кв.м.</t>
  </si>
  <si>
    <t>Обременение</t>
  </si>
  <si>
    <t>Местоположение (адрес)</t>
  </si>
  <si>
    <t xml:space="preserve">Инвентарный </t>
  </si>
  <si>
    <t>Администрация Покровского сельского поселения</t>
  </si>
  <si>
    <t>2/01/1</t>
  </si>
  <si>
    <t>2013г.</t>
  </si>
  <si>
    <t>Компьютер: Монитор Samsung SyncMaster E1920, системный блок, клавиатур</t>
  </si>
  <si>
    <t>шт</t>
  </si>
  <si>
    <t>договор оперативного  управления</t>
  </si>
  <si>
    <t>п.Новопокровка, ул. Советская, д.69</t>
  </si>
  <si>
    <t xml:space="preserve">  104.0049</t>
  </si>
  <si>
    <t>09.06.2011</t>
  </si>
  <si>
    <t>2/01/19</t>
  </si>
  <si>
    <t>Компьютер - системный блок</t>
  </si>
  <si>
    <t xml:space="preserve">  104.0045</t>
  </si>
  <si>
    <t>2/01/20</t>
  </si>
  <si>
    <t xml:space="preserve">  104.0046</t>
  </si>
  <si>
    <t>2/01/21</t>
  </si>
  <si>
    <t>Монитор,Клавиатура, манипулятор - мышь, дисковод</t>
  </si>
  <si>
    <t xml:space="preserve">  104.0047</t>
  </si>
  <si>
    <t>2/01/22</t>
  </si>
  <si>
    <t>Монитор,Клавиатура, манипулятор - мышь</t>
  </si>
  <si>
    <t xml:space="preserve">  104.0048</t>
  </si>
  <si>
    <t>2/01/32</t>
  </si>
  <si>
    <t>Автомобиль LADA KALINA</t>
  </si>
  <si>
    <t>27.04.2012</t>
  </si>
  <si>
    <t xml:space="preserve">  105.0002</t>
  </si>
  <si>
    <t xml:space="preserve">  106.0001</t>
  </si>
  <si>
    <t>2/01/43</t>
  </si>
  <si>
    <t>итого</t>
  </si>
  <si>
    <t>№ п/п</t>
  </si>
  <si>
    <t>Реестровый номер</t>
  </si>
  <si>
    <t>Полное наименование учреждения</t>
  </si>
  <si>
    <t xml:space="preserve">Организационно-правовая форма </t>
  </si>
  <si>
    <t>Правоустанавливающие документы</t>
  </si>
  <si>
    <t>Реквизиты документа основания создания юридического лица</t>
  </si>
  <si>
    <t>Основание владения правом на использование муниципального имущества</t>
  </si>
  <si>
    <t>Балансовая стоимость ,рублей</t>
  </si>
  <si>
    <t>Остаточная стоимость ,рублей</t>
  </si>
  <si>
    <t>Среднесписочная численность работников, человек</t>
  </si>
  <si>
    <t>Казенные муниципальные  учреждения</t>
  </si>
  <si>
    <t>.3/01/1</t>
  </si>
  <si>
    <t>Муниципальное учреждение культуры  "Покровская ЦКС"</t>
  </si>
  <si>
    <t>Муниципальное учреждение</t>
  </si>
  <si>
    <t>Свид-во 74 № 005868690 от 17.05.2012г. ОГРН 1057419508519</t>
  </si>
  <si>
    <t>Устав муниципального образования Покровское сельское поселение №66 от 30.12.2011г.</t>
  </si>
  <si>
    <t>Договор оперативного управления № 2  от 01.08.2014г.</t>
  </si>
  <si>
    <t>.3/01/2</t>
  </si>
  <si>
    <t>п. Новопокровка,ул.Советская, 69</t>
  </si>
  <si>
    <t>Свид-во 74 № 003588144 от 18.10.2002г. ОГРН 1027401532146</t>
  </si>
  <si>
    <t>Устав муниципального образования Покровское сельское поселение № ЧИ 745053122005001 от 01.12.2005г.</t>
  </si>
  <si>
    <t>Договор оперативного управления № 1 от 01.08.2014г.</t>
  </si>
  <si>
    <t>2015г.</t>
  </si>
  <si>
    <t>.19.11.2015</t>
  </si>
  <si>
    <t>.18.12.2015</t>
  </si>
  <si>
    <t>Стул операторский</t>
  </si>
  <si>
    <t>106.0030</t>
  </si>
  <si>
    <t>106.0031</t>
  </si>
  <si>
    <t>106.0032</t>
  </si>
  <si>
    <t>106.0033</t>
  </si>
  <si>
    <t>106.0034</t>
  </si>
  <si>
    <t>Стол компьютерный угловой</t>
  </si>
  <si>
    <t>2/01/44</t>
  </si>
  <si>
    <t>2/01/45</t>
  </si>
  <si>
    <t>2/01/46</t>
  </si>
  <si>
    <t>2/01/47</t>
  </si>
  <si>
    <t>2/01/49</t>
  </si>
  <si>
    <t>2/01/50</t>
  </si>
  <si>
    <t>2/01/51</t>
  </si>
  <si>
    <t>2/01/52</t>
  </si>
  <si>
    <t>2/01/53</t>
  </si>
  <si>
    <t>Кресло СК-14 черное</t>
  </si>
  <si>
    <t>.07.11.2016</t>
  </si>
  <si>
    <t>п.Новопокровка, ул. Советская, д.70</t>
  </si>
  <si>
    <t>п.Новопокровка, ул. Советская, д.71</t>
  </si>
  <si>
    <t>п.Новопокровка, ул. Советская, д.72</t>
  </si>
  <si>
    <t>104.0061</t>
  </si>
  <si>
    <t>104.0062</t>
  </si>
  <si>
    <t>104.0063</t>
  </si>
  <si>
    <t>104.0064</t>
  </si>
  <si>
    <t>106.0046</t>
  </si>
  <si>
    <t>2016г.</t>
  </si>
  <si>
    <t>104.0065</t>
  </si>
  <si>
    <t>.11.10.2016</t>
  </si>
  <si>
    <t>2/01/55</t>
  </si>
  <si>
    <t>Стол</t>
  </si>
  <si>
    <t>Игровой комплекс СПК-7</t>
  </si>
  <si>
    <t>.26.07.2016</t>
  </si>
  <si>
    <t>Песочница П-6</t>
  </si>
  <si>
    <t>Игровой комплекс ИК-2</t>
  </si>
  <si>
    <t>104.0068</t>
  </si>
  <si>
    <t>2/01/58</t>
  </si>
  <si>
    <t>п.Новопокровка, ул. Советская, д.89-а</t>
  </si>
  <si>
    <t>РАЗДЕЛ 3 Реестра муниципальной собственности Покровского сельского поселения по состоянию на 01.01.2018г.</t>
  </si>
  <si>
    <t>Раздел 1 Реестра муниципальной собственности  Покровского сельского поселения на 01.01.2018г.</t>
  </si>
  <si>
    <t>2017г.</t>
  </si>
  <si>
    <t>.02.06.2017</t>
  </si>
  <si>
    <t>Триммер бензиновый</t>
  </si>
  <si>
    <t>.02.11.2017</t>
  </si>
  <si>
    <t xml:space="preserve">                                  Р А З Д Е Л  2 Реестра муниципальной собственности Покровского сельского поселения по состоянию на 01.01.2018г. </t>
  </si>
  <si>
    <t>2/01/59</t>
  </si>
  <si>
    <t>2/01/60</t>
  </si>
  <si>
    <t>2/01/61</t>
  </si>
  <si>
    <t>104.0073</t>
  </si>
  <si>
    <t>104.0074</t>
  </si>
  <si>
    <t>МФУ XEROX WorkCentre 3025, A4, лазерный, черно-белая печать</t>
  </si>
  <si>
    <t>МФУ HP Laser Jet Pro M132a, (принтер,сканер, копир), A4, лазерный, черно-белая печать</t>
  </si>
  <si>
    <t>104.0075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</si>
</sst>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53">
    <font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/>
    </xf>
    <xf numFmtId="168" fontId="5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6" fillId="0" borderId="2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wrapText="1"/>
    </xf>
    <xf numFmtId="168" fontId="52" fillId="0" borderId="10" xfId="0" applyNumberFormat="1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E1">
      <selection activeCell="A1" sqref="A1:Q12"/>
    </sheetView>
  </sheetViews>
  <sheetFormatPr defaultColWidth="9.00390625" defaultRowHeight="12.75"/>
  <cols>
    <col min="1" max="1" width="5.625" style="0" customWidth="1"/>
    <col min="3" max="3" width="9.75390625" style="0" bestFit="1" customWidth="1"/>
    <col min="4" max="4" width="38.00390625" style="0" customWidth="1"/>
    <col min="5" max="5" width="7.25390625" style="0" customWidth="1"/>
    <col min="7" max="7" width="9.25390625" style="0" bestFit="1" customWidth="1"/>
    <col min="8" max="8" width="12.125" style="0" customWidth="1"/>
    <col min="9" max="9" width="9.00390625" style="0" customWidth="1"/>
    <col min="10" max="11" width="27.125" style="0" customWidth="1"/>
    <col min="12" max="12" width="17.625" style="0" customWidth="1"/>
    <col min="13" max="13" width="22.00390625" style="0" customWidth="1"/>
    <col min="14" max="14" width="18.625" style="0" customWidth="1"/>
    <col min="15" max="15" width="13.125" style="0" customWidth="1"/>
    <col min="16" max="16" width="12.00390625" style="0" customWidth="1"/>
    <col min="17" max="17" width="10.75390625" style="0" customWidth="1"/>
  </cols>
  <sheetData>
    <row r="1" spans="1:17" ht="12.75">
      <c r="A1" s="47" t="s">
        <v>143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17"/>
    </row>
    <row r="2" spans="1:17" ht="12.75">
      <c r="A2" s="48"/>
      <c r="B2" s="48"/>
      <c r="C2" s="17"/>
      <c r="D2" s="49"/>
      <c r="E2" s="17"/>
      <c r="F2" s="48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2.75">
      <c r="A3" s="48"/>
      <c r="B3" s="48"/>
      <c r="C3" s="17"/>
      <c r="D3" s="17"/>
      <c r="E3" s="17"/>
      <c r="F3" s="4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2.75">
      <c r="A4" s="50" t="s">
        <v>0</v>
      </c>
      <c r="B4" s="50" t="s">
        <v>1</v>
      </c>
      <c r="C4" s="50" t="s">
        <v>2</v>
      </c>
      <c r="D4" s="51" t="s">
        <v>3</v>
      </c>
      <c r="E4" s="50"/>
      <c r="F4" s="50"/>
      <c r="G4" s="52"/>
      <c r="H4" s="53"/>
      <c r="I4" s="53"/>
      <c r="J4" s="52"/>
      <c r="K4" s="50"/>
      <c r="L4" s="54"/>
      <c r="M4" s="55"/>
      <c r="N4" s="56"/>
      <c r="O4" s="53"/>
      <c r="P4" s="56"/>
      <c r="Q4" s="53"/>
    </row>
    <row r="5" spans="1:17" ht="84">
      <c r="A5" s="57" t="s">
        <v>4</v>
      </c>
      <c r="B5" s="57" t="s">
        <v>5</v>
      </c>
      <c r="C5" s="57" t="s">
        <v>6</v>
      </c>
      <c r="D5" s="58" t="s">
        <v>30</v>
      </c>
      <c r="E5" s="57" t="s">
        <v>13</v>
      </c>
      <c r="F5" s="57" t="s">
        <v>11</v>
      </c>
      <c r="G5" s="59" t="s">
        <v>12</v>
      </c>
      <c r="H5" s="57" t="s">
        <v>16</v>
      </c>
      <c r="I5" s="57" t="s">
        <v>17</v>
      </c>
      <c r="J5" s="59" t="s">
        <v>7</v>
      </c>
      <c r="K5" s="60" t="s">
        <v>37</v>
      </c>
      <c r="L5" s="61" t="s">
        <v>34</v>
      </c>
      <c r="M5" s="62" t="s">
        <v>33</v>
      </c>
      <c r="N5" s="58" t="s">
        <v>15</v>
      </c>
      <c r="O5" s="57" t="s">
        <v>14</v>
      </c>
      <c r="P5" s="58" t="s">
        <v>18</v>
      </c>
      <c r="Q5" s="60" t="s">
        <v>39</v>
      </c>
    </row>
    <row r="6" spans="1:17" ht="12.75">
      <c r="A6" s="63"/>
      <c r="B6" s="63" t="s">
        <v>8</v>
      </c>
      <c r="C6" s="63" t="s">
        <v>9</v>
      </c>
      <c r="D6" s="64"/>
      <c r="E6" s="65"/>
      <c r="F6" s="63"/>
      <c r="G6" s="66"/>
      <c r="H6" s="65"/>
      <c r="I6" s="65"/>
      <c r="J6" s="67"/>
      <c r="K6" s="63"/>
      <c r="L6" s="68"/>
      <c r="M6" s="69"/>
      <c r="N6" s="70"/>
      <c r="O6" s="65"/>
      <c r="P6" s="71"/>
      <c r="Q6" s="65"/>
    </row>
    <row r="7" spans="1:17" ht="36">
      <c r="A7" s="72">
        <v>1</v>
      </c>
      <c r="B7" s="73" t="s">
        <v>20</v>
      </c>
      <c r="C7" s="74">
        <v>2013</v>
      </c>
      <c r="D7" s="75" t="s">
        <v>29</v>
      </c>
      <c r="E7" s="72">
        <v>1980</v>
      </c>
      <c r="F7" s="76" t="s">
        <v>10</v>
      </c>
      <c r="G7" s="76">
        <v>1250</v>
      </c>
      <c r="H7" s="77">
        <v>13015670.9</v>
      </c>
      <c r="I7" s="78">
        <v>0</v>
      </c>
      <c r="J7" s="79" t="s">
        <v>23</v>
      </c>
      <c r="K7" s="80" t="s">
        <v>26</v>
      </c>
      <c r="L7" s="79" t="s">
        <v>35</v>
      </c>
      <c r="M7" s="80" t="s">
        <v>36</v>
      </c>
      <c r="N7" s="74" t="s">
        <v>38</v>
      </c>
      <c r="O7" s="81"/>
      <c r="P7" s="77">
        <v>13015670.9</v>
      </c>
      <c r="Q7" s="74"/>
    </row>
    <row r="8" spans="1:17" ht="36">
      <c r="A8" s="72">
        <v>2</v>
      </c>
      <c r="B8" s="73" t="s">
        <v>21</v>
      </c>
      <c r="C8" s="74">
        <v>2013</v>
      </c>
      <c r="D8" s="75" t="s">
        <v>31</v>
      </c>
      <c r="E8" s="72">
        <v>1966</v>
      </c>
      <c r="F8" s="72" t="s">
        <v>10</v>
      </c>
      <c r="G8" s="72">
        <v>260</v>
      </c>
      <c r="H8" s="82">
        <v>761972.58</v>
      </c>
      <c r="I8" s="83">
        <v>0</v>
      </c>
      <c r="J8" s="81" t="s">
        <v>24</v>
      </c>
      <c r="K8" s="80" t="s">
        <v>27</v>
      </c>
      <c r="L8" s="84" t="s">
        <v>35</v>
      </c>
      <c r="M8" s="80" t="s">
        <v>36</v>
      </c>
      <c r="N8" s="74" t="s">
        <v>38</v>
      </c>
      <c r="O8" s="81"/>
      <c r="P8" s="82">
        <v>761972.58</v>
      </c>
      <c r="Q8" s="74"/>
    </row>
    <row r="9" spans="1:17" ht="36">
      <c r="A9" s="72">
        <v>3</v>
      </c>
      <c r="B9" s="73" t="s">
        <v>22</v>
      </c>
      <c r="C9" s="74">
        <v>2013</v>
      </c>
      <c r="D9" s="75" t="s">
        <v>32</v>
      </c>
      <c r="E9" s="72">
        <v>1952</v>
      </c>
      <c r="F9" s="72" t="s">
        <v>10</v>
      </c>
      <c r="G9" s="72">
        <v>322</v>
      </c>
      <c r="H9" s="81">
        <v>449095.59</v>
      </c>
      <c r="I9" s="83">
        <v>0</v>
      </c>
      <c r="J9" s="81" t="s">
        <v>25</v>
      </c>
      <c r="K9" s="80" t="s">
        <v>28</v>
      </c>
      <c r="L9" s="84" t="s">
        <v>35</v>
      </c>
      <c r="M9" s="80" t="s">
        <v>36</v>
      </c>
      <c r="N9" s="74" t="s">
        <v>38</v>
      </c>
      <c r="O9" s="81"/>
      <c r="P9" s="81">
        <v>449095.59</v>
      </c>
      <c r="Q9" s="74"/>
    </row>
    <row r="10" spans="1:17" ht="12.75">
      <c r="A10" s="85" t="s">
        <v>19</v>
      </c>
      <c r="B10" s="86"/>
      <c r="C10" s="86"/>
      <c r="D10" s="86"/>
      <c r="E10" s="86"/>
      <c r="F10" s="86"/>
      <c r="G10" s="87"/>
      <c r="H10" s="88">
        <f>SUM(H7:H9)</f>
        <v>14226739.07</v>
      </c>
      <c r="I10" s="88"/>
      <c r="J10" s="81"/>
      <c r="K10" s="81"/>
      <c r="L10" s="81"/>
      <c r="M10" s="89"/>
      <c r="N10" s="90"/>
      <c r="O10" s="88"/>
      <c r="P10" s="88">
        <f>SUM(P7:P9)</f>
        <v>14226739.07</v>
      </c>
      <c r="Q10" s="90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2"/>
      <c r="C23" s="2"/>
      <c r="D23" s="40"/>
      <c r="E23" s="40"/>
      <c r="F23" s="40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sheetProtection/>
  <mergeCells count="3">
    <mergeCell ref="A10:G10"/>
    <mergeCell ref="A1:P1"/>
    <mergeCell ref="D23:F23"/>
  </mergeCells>
  <printOptions horizontalCentered="1" verticalCentered="1"/>
  <pageMargins left="0.3937007874015748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63"/>
  <sheetViews>
    <sheetView zoomScalePageLayoutView="0" workbookViewId="0" topLeftCell="A37">
      <selection activeCell="A4" sqref="A4:O44"/>
    </sheetView>
  </sheetViews>
  <sheetFormatPr defaultColWidth="9.00390625" defaultRowHeight="12.75"/>
  <cols>
    <col min="1" max="1" width="4.25390625" style="0" customWidth="1"/>
    <col min="2" max="2" width="10.00390625" style="0" customWidth="1"/>
    <col min="3" max="3" width="9.625" style="0" customWidth="1"/>
    <col min="4" max="4" width="28.375" style="0" customWidth="1"/>
    <col min="5" max="5" width="10.75390625" style="0" customWidth="1"/>
    <col min="6" max="6" width="8.375" style="0" customWidth="1"/>
    <col min="7" max="7" width="5.75390625" style="0" customWidth="1"/>
    <col min="8" max="8" width="11.75390625" style="0" bestFit="1" customWidth="1"/>
    <col min="9" max="9" width="11.375" style="0" customWidth="1"/>
    <col min="10" max="10" width="22.00390625" style="0" customWidth="1"/>
    <col min="11" max="11" width="27.25390625" style="0" customWidth="1"/>
    <col min="12" max="12" width="23.875" style="0" customWidth="1"/>
    <col min="13" max="13" width="15.125" style="0" hidden="1" customWidth="1"/>
    <col min="14" max="14" width="11.75390625" style="0" customWidth="1"/>
    <col min="15" max="15" width="9.625" style="0" bestFit="1" customWidth="1"/>
    <col min="16" max="16" width="13.875" style="0" customWidth="1"/>
    <col min="17" max="17" width="10.375" style="0" customWidth="1"/>
    <col min="18" max="18" width="9.625" style="0" bestFit="1" customWidth="1"/>
    <col min="20" max="20" width="9.625" style="0" bestFit="1" customWidth="1"/>
  </cols>
  <sheetData>
    <row r="4" spans="1:15" ht="12.75">
      <c r="A4" s="91" t="s">
        <v>148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17"/>
    </row>
    <row r="5" spans="1:15" ht="12.75">
      <c r="A5" s="92"/>
      <c r="B5" s="92"/>
      <c r="C5" s="93"/>
      <c r="D5" s="93"/>
      <c r="E5" s="94"/>
      <c r="F5" s="92"/>
      <c r="G5" s="95"/>
      <c r="H5" s="95"/>
      <c r="I5" s="96"/>
      <c r="J5" s="96"/>
      <c r="K5" s="96"/>
      <c r="L5" s="17"/>
      <c r="M5" s="17"/>
      <c r="N5" s="17"/>
      <c r="O5" s="17"/>
    </row>
    <row r="6" spans="1:15" ht="12.75">
      <c r="A6" s="92"/>
      <c r="B6" s="92"/>
      <c r="C6" s="93"/>
      <c r="D6" s="93"/>
      <c r="E6" s="94"/>
      <c r="F6" s="92"/>
      <c r="G6" s="95"/>
      <c r="H6" s="95"/>
      <c r="I6" s="95"/>
      <c r="J6" s="95"/>
      <c r="K6" s="95"/>
      <c r="L6" s="17"/>
      <c r="M6" s="17"/>
      <c r="N6" s="17"/>
      <c r="O6" s="17"/>
    </row>
    <row r="7" spans="1:15" ht="12.75">
      <c r="A7" s="92"/>
      <c r="B7" s="92"/>
      <c r="C7" s="95"/>
      <c r="D7" s="95"/>
      <c r="E7" s="92"/>
      <c r="F7" s="92"/>
      <c r="G7" s="95"/>
      <c r="H7" s="95"/>
      <c r="I7" s="95"/>
      <c r="J7" s="95"/>
      <c r="K7" s="95"/>
      <c r="L7" s="17"/>
      <c r="M7" s="17"/>
      <c r="N7" s="17"/>
      <c r="O7" s="17"/>
    </row>
    <row r="8" spans="1:15" ht="12.75">
      <c r="A8" s="92"/>
      <c r="B8" s="92"/>
      <c r="C8" s="95"/>
      <c r="D8" s="95"/>
      <c r="E8" s="92"/>
      <c r="F8" s="92"/>
      <c r="G8" s="95"/>
      <c r="H8" s="95"/>
      <c r="I8" s="95"/>
      <c r="J8" s="95"/>
      <c r="K8" s="95"/>
      <c r="L8" s="17"/>
      <c r="M8" s="17"/>
      <c r="N8" s="17"/>
      <c r="O8" s="17"/>
    </row>
    <row r="9" spans="1:15" ht="12.75">
      <c r="A9" s="92"/>
      <c r="B9" s="92"/>
      <c r="C9" s="95"/>
      <c r="D9" s="93"/>
      <c r="E9" s="92"/>
      <c r="F9" s="92"/>
      <c r="G9" s="95"/>
      <c r="H9" s="95"/>
      <c r="I9" s="95"/>
      <c r="J9" s="95"/>
      <c r="K9" s="95"/>
      <c r="L9" s="17"/>
      <c r="M9" s="17"/>
      <c r="N9" s="17"/>
      <c r="O9" s="17"/>
    </row>
    <row r="10" spans="1:15" ht="12.75">
      <c r="A10" s="92"/>
      <c r="B10" s="92"/>
      <c r="C10" s="95"/>
      <c r="D10" s="93"/>
      <c r="E10" s="92"/>
      <c r="F10" s="92"/>
      <c r="G10" s="95"/>
      <c r="H10" s="95"/>
      <c r="I10" s="95"/>
      <c r="J10" s="95"/>
      <c r="K10" s="95"/>
      <c r="L10" s="17"/>
      <c r="M10" s="17"/>
      <c r="N10" s="17"/>
      <c r="O10" s="17"/>
    </row>
    <row r="11" spans="1:15" ht="12.75">
      <c r="A11" s="92"/>
      <c r="B11" s="92"/>
      <c r="C11" s="95"/>
      <c r="D11" s="97"/>
      <c r="E11" s="92"/>
      <c r="F11" s="92"/>
      <c r="G11" s="95"/>
      <c r="H11" s="97"/>
      <c r="I11" s="98"/>
      <c r="J11" s="98"/>
      <c r="K11" s="98"/>
      <c r="L11" s="17"/>
      <c r="M11" s="17"/>
      <c r="N11" s="17"/>
      <c r="O11" s="17"/>
    </row>
    <row r="12" spans="1:15" ht="12.75">
      <c r="A12" s="50" t="s">
        <v>0</v>
      </c>
      <c r="B12" s="50" t="s">
        <v>40</v>
      </c>
      <c r="C12" s="99" t="s">
        <v>2</v>
      </c>
      <c r="D12" s="50" t="s">
        <v>3</v>
      </c>
      <c r="E12" s="100" t="s">
        <v>41</v>
      </c>
      <c r="F12" s="50" t="s">
        <v>42</v>
      </c>
      <c r="G12" s="99" t="s">
        <v>43</v>
      </c>
      <c r="H12" s="101" t="s">
        <v>44</v>
      </c>
      <c r="I12" s="42" t="s">
        <v>45</v>
      </c>
      <c r="J12" s="102"/>
      <c r="K12" s="103"/>
      <c r="L12" s="104"/>
      <c r="M12" s="104"/>
      <c r="N12" s="42" t="s">
        <v>18</v>
      </c>
      <c r="O12" s="17"/>
    </row>
    <row r="13" spans="1:15" ht="12.75">
      <c r="A13" s="105" t="s">
        <v>4</v>
      </c>
      <c r="B13" s="105" t="s">
        <v>46</v>
      </c>
      <c r="C13" s="106" t="s">
        <v>6</v>
      </c>
      <c r="D13" s="105" t="s">
        <v>47</v>
      </c>
      <c r="E13" s="107"/>
      <c r="F13" s="105" t="s">
        <v>48</v>
      </c>
      <c r="G13" s="106"/>
      <c r="H13" s="108"/>
      <c r="I13" s="108"/>
      <c r="J13" s="109" t="s">
        <v>49</v>
      </c>
      <c r="K13" s="110" t="s">
        <v>50</v>
      </c>
      <c r="L13" s="111" t="s">
        <v>51</v>
      </c>
      <c r="M13" s="111"/>
      <c r="N13" s="108"/>
      <c r="O13" s="17"/>
    </row>
    <row r="14" spans="1:15" ht="22.5" customHeight="1">
      <c r="A14" s="63"/>
      <c r="B14" s="63"/>
      <c r="C14" s="112" t="s">
        <v>9</v>
      </c>
      <c r="D14" s="63"/>
      <c r="E14" s="113"/>
      <c r="F14" s="63"/>
      <c r="G14" s="112"/>
      <c r="H14" s="114"/>
      <c r="I14" s="114"/>
      <c r="J14" s="115"/>
      <c r="K14" s="116"/>
      <c r="L14" s="117" t="s">
        <v>46</v>
      </c>
      <c r="M14" s="117"/>
      <c r="N14" s="114"/>
      <c r="O14" s="17"/>
    </row>
    <row r="15" spans="1:15" ht="12.75">
      <c r="A15" s="118" t="s">
        <v>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7"/>
    </row>
    <row r="16" spans="1:15" ht="33" customHeight="1">
      <c r="A16" s="7">
        <v>1</v>
      </c>
      <c r="B16" s="8" t="s">
        <v>53</v>
      </c>
      <c r="C16" s="9" t="s">
        <v>54</v>
      </c>
      <c r="D16" s="121" t="s">
        <v>55</v>
      </c>
      <c r="E16" s="9">
        <v>40875</v>
      </c>
      <c r="F16" s="7" t="s">
        <v>56</v>
      </c>
      <c r="G16" s="12">
        <v>1</v>
      </c>
      <c r="H16" s="16">
        <v>24547</v>
      </c>
      <c r="I16" s="122">
        <v>0</v>
      </c>
      <c r="J16" s="14" t="s">
        <v>57</v>
      </c>
      <c r="K16" s="15" t="s">
        <v>58</v>
      </c>
      <c r="L16" s="10" t="s">
        <v>59</v>
      </c>
      <c r="M16" s="10"/>
      <c r="N16" s="16">
        <f>H16-I16</f>
        <v>24547</v>
      </c>
      <c r="O16" s="17"/>
    </row>
    <row r="17" spans="1:17" ht="12.75" hidden="1">
      <c r="A17" s="123"/>
      <c r="B17" s="124"/>
      <c r="C17" s="125"/>
      <c r="D17" s="126"/>
      <c r="E17" s="127"/>
      <c r="F17" s="123"/>
      <c r="G17" s="128"/>
      <c r="H17" s="129"/>
      <c r="I17" s="13"/>
      <c r="J17" s="14"/>
      <c r="K17" s="15"/>
      <c r="L17" s="10"/>
      <c r="M17" s="10"/>
      <c r="N17" s="16"/>
      <c r="O17" s="17"/>
      <c r="Q17" s="5"/>
    </row>
    <row r="18" spans="1:17" ht="22.5">
      <c r="A18" s="7">
        <v>15</v>
      </c>
      <c r="B18" s="8" t="s">
        <v>61</v>
      </c>
      <c r="C18" s="9" t="s">
        <v>54</v>
      </c>
      <c r="D18" s="121" t="s">
        <v>62</v>
      </c>
      <c r="E18" s="11" t="s">
        <v>60</v>
      </c>
      <c r="F18" s="7" t="s">
        <v>56</v>
      </c>
      <c r="G18" s="12">
        <v>1</v>
      </c>
      <c r="H18" s="13">
        <v>18599</v>
      </c>
      <c r="I18" s="13">
        <v>0</v>
      </c>
      <c r="J18" s="14" t="s">
        <v>57</v>
      </c>
      <c r="K18" s="15" t="s">
        <v>58</v>
      </c>
      <c r="L18" s="10" t="s">
        <v>63</v>
      </c>
      <c r="M18" s="10"/>
      <c r="N18" s="16">
        <f>H18-I18</f>
        <v>18599</v>
      </c>
      <c r="O18" s="17"/>
      <c r="Q18" s="4"/>
    </row>
    <row r="19" spans="1:15" ht="22.5">
      <c r="A19" s="7">
        <v>16</v>
      </c>
      <c r="B19" s="8" t="s">
        <v>64</v>
      </c>
      <c r="C19" s="9" t="s">
        <v>54</v>
      </c>
      <c r="D19" s="121" t="s">
        <v>62</v>
      </c>
      <c r="E19" s="11" t="s">
        <v>60</v>
      </c>
      <c r="F19" s="7" t="s">
        <v>56</v>
      </c>
      <c r="G19" s="12">
        <v>1</v>
      </c>
      <c r="H19" s="13">
        <v>18599</v>
      </c>
      <c r="I19" s="13">
        <v>0</v>
      </c>
      <c r="J19" s="14" t="s">
        <v>57</v>
      </c>
      <c r="K19" s="15" t="s">
        <v>58</v>
      </c>
      <c r="L19" s="10" t="s">
        <v>65</v>
      </c>
      <c r="M19" s="10"/>
      <c r="N19" s="16">
        <f>H19-I19</f>
        <v>18599</v>
      </c>
      <c r="O19" s="17"/>
    </row>
    <row r="20" spans="1:15" ht="22.5">
      <c r="A20" s="7">
        <v>17</v>
      </c>
      <c r="B20" s="8" t="s">
        <v>66</v>
      </c>
      <c r="C20" s="9" t="s">
        <v>54</v>
      </c>
      <c r="D20" s="121" t="s">
        <v>67</v>
      </c>
      <c r="E20" s="11" t="s">
        <v>60</v>
      </c>
      <c r="F20" s="7" t="s">
        <v>56</v>
      </c>
      <c r="G20" s="12">
        <v>1</v>
      </c>
      <c r="H20" s="13">
        <v>5401</v>
      </c>
      <c r="I20" s="13">
        <v>0</v>
      </c>
      <c r="J20" s="14" t="s">
        <v>57</v>
      </c>
      <c r="K20" s="15" t="s">
        <v>58</v>
      </c>
      <c r="L20" s="10" t="s">
        <v>68</v>
      </c>
      <c r="M20" s="10"/>
      <c r="N20" s="16">
        <f>H20-I20</f>
        <v>5401</v>
      </c>
      <c r="O20" s="17"/>
    </row>
    <row r="21" spans="1:17" ht="22.5">
      <c r="A21" s="7">
        <v>18</v>
      </c>
      <c r="B21" s="8" t="s">
        <v>69</v>
      </c>
      <c r="C21" s="9" t="s">
        <v>54</v>
      </c>
      <c r="D21" s="121" t="s">
        <v>70</v>
      </c>
      <c r="E21" s="11" t="s">
        <v>60</v>
      </c>
      <c r="F21" s="7" t="s">
        <v>56</v>
      </c>
      <c r="G21" s="12">
        <v>1</v>
      </c>
      <c r="H21" s="13">
        <v>4511</v>
      </c>
      <c r="I21" s="13">
        <v>0</v>
      </c>
      <c r="J21" s="14" t="s">
        <v>57</v>
      </c>
      <c r="K21" s="15" t="s">
        <v>58</v>
      </c>
      <c r="L21" s="10" t="s">
        <v>71</v>
      </c>
      <c r="M21" s="10"/>
      <c r="N21" s="16">
        <f>H21-I21</f>
        <v>4511</v>
      </c>
      <c r="O21" s="17"/>
      <c r="Q21" s="4"/>
    </row>
    <row r="22" spans="1:15" ht="22.5">
      <c r="A22" s="7">
        <v>27</v>
      </c>
      <c r="B22" s="8" t="s">
        <v>72</v>
      </c>
      <c r="C22" s="9" t="s">
        <v>54</v>
      </c>
      <c r="D22" s="10" t="s">
        <v>73</v>
      </c>
      <c r="E22" s="11" t="s">
        <v>74</v>
      </c>
      <c r="F22" s="7" t="s">
        <v>56</v>
      </c>
      <c r="G22" s="12">
        <v>1</v>
      </c>
      <c r="H22" s="13">
        <v>272664</v>
      </c>
      <c r="I22" s="13">
        <f>H22-N22</f>
        <v>0</v>
      </c>
      <c r="J22" s="14" t="s">
        <v>57</v>
      </c>
      <c r="K22" s="15" t="s">
        <v>58</v>
      </c>
      <c r="L22" s="10" t="s">
        <v>75</v>
      </c>
      <c r="M22" s="10"/>
      <c r="N22" s="16">
        <v>272664</v>
      </c>
      <c r="O22" s="17"/>
    </row>
    <row r="23" spans="1:15" ht="22.5">
      <c r="A23" s="7">
        <v>37</v>
      </c>
      <c r="B23" s="8" t="s">
        <v>77</v>
      </c>
      <c r="C23" s="9" t="s">
        <v>101</v>
      </c>
      <c r="D23" s="10" t="s">
        <v>104</v>
      </c>
      <c r="E23" s="11" t="s">
        <v>102</v>
      </c>
      <c r="F23" s="7" t="s">
        <v>56</v>
      </c>
      <c r="G23" s="12">
        <v>1</v>
      </c>
      <c r="H23" s="13">
        <v>4640</v>
      </c>
      <c r="I23" s="13">
        <v>0</v>
      </c>
      <c r="J23" s="14" t="s">
        <v>57</v>
      </c>
      <c r="K23" s="15" t="s">
        <v>58</v>
      </c>
      <c r="L23" s="10" t="s">
        <v>105</v>
      </c>
      <c r="M23" s="10"/>
      <c r="N23" s="16">
        <f aca="true" t="shared" si="0" ref="N23:N39">H23-I23</f>
        <v>4640</v>
      </c>
      <c r="O23" s="17"/>
    </row>
    <row r="24" spans="1:15" ht="22.5">
      <c r="A24" s="7">
        <v>38</v>
      </c>
      <c r="B24" s="8" t="s">
        <v>111</v>
      </c>
      <c r="C24" s="9" t="s">
        <v>101</v>
      </c>
      <c r="D24" s="10" t="s">
        <v>104</v>
      </c>
      <c r="E24" s="11" t="s">
        <v>102</v>
      </c>
      <c r="F24" s="7" t="s">
        <v>56</v>
      </c>
      <c r="G24" s="12">
        <v>1</v>
      </c>
      <c r="H24" s="13">
        <v>4640</v>
      </c>
      <c r="I24" s="13">
        <v>0</v>
      </c>
      <c r="J24" s="14" t="s">
        <v>57</v>
      </c>
      <c r="K24" s="15" t="s">
        <v>58</v>
      </c>
      <c r="L24" s="10" t="s">
        <v>106</v>
      </c>
      <c r="M24" s="10"/>
      <c r="N24" s="16">
        <f t="shared" si="0"/>
        <v>4640</v>
      </c>
      <c r="O24" s="17"/>
    </row>
    <row r="25" spans="1:15" ht="22.5">
      <c r="A25" s="7">
        <v>39</v>
      </c>
      <c r="B25" s="8" t="s">
        <v>112</v>
      </c>
      <c r="C25" s="9" t="s">
        <v>101</v>
      </c>
      <c r="D25" s="10" t="s">
        <v>110</v>
      </c>
      <c r="E25" s="11" t="s">
        <v>103</v>
      </c>
      <c r="F25" s="7" t="s">
        <v>56</v>
      </c>
      <c r="G25" s="12">
        <v>1</v>
      </c>
      <c r="H25" s="13">
        <v>9250</v>
      </c>
      <c r="I25" s="13">
        <v>0</v>
      </c>
      <c r="J25" s="14" t="s">
        <v>57</v>
      </c>
      <c r="K25" s="15" t="s">
        <v>58</v>
      </c>
      <c r="L25" s="10" t="s">
        <v>107</v>
      </c>
      <c r="M25" s="10"/>
      <c r="N25" s="16">
        <f t="shared" si="0"/>
        <v>9250</v>
      </c>
      <c r="O25" s="17"/>
    </row>
    <row r="26" spans="1:15" ht="22.5">
      <c r="A26" s="7">
        <v>40</v>
      </c>
      <c r="B26" s="8" t="s">
        <v>113</v>
      </c>
      <c r="C26" s="9" t="s">
        <v>101</v>
      </c>
      <c r="D26" s="10" t="s">
        <v>110</v>
      </c>
      <c r="E26" s="11" t="s">
        <v>103</v>
      </c>
      <c r="F26" s="7" t="s">
        <v>56</v>
      </c>
      <c r="G26" s="12">
        <v>1</v>
      </c>
      <c r="H26" s="13">
        <v>9250</v>
      </c>
      <c r="I26" s="13">
        <v>0</v>
      </c>
      <c r="J26" s="14" t="s">
        <v>57</v>
      </c>
      <c r="K26" s="15" t="s">
        <v>58</v>
      </c>
      <c r="L26" s="10" t="s">
        <v>108</v>
      </c>
      <c r="M26" s="10"/>
      <c r="N26" s="16">
        <f t="shared" si="0"/>
        <v>9250</v>
      </c>
      <c r="O26" s="17"/>
    </row>
    <row r="27" spans="1:15" ht="22.5">
      <c r="A27" s="7">
        <v>41</v>
      </c>
      <c r="B27" s="8" t="s">
        <v>114</v>
      </c>
      <c r="C27" s="9" t="s">
        <v>101</v>
      </c>
      <c r="D27" s="10" t="s">
        <v>110</v>
      </c>
      <c r="E27" s="11" t="s">
        <v>103</v>
      </c>
      <c r="F27" s="7" t="s">
        <v>56</v>
      </c>
      <c r="G27" s="12">
        <v>1</v>
      </c>
      <c r="H27" s="13">
        <v>9250</v>
      </c>
      <c r="I27" s="13">
        <v>0</v>
      </c>
      <c r="J27" s="14" t="s">
        <v>57</v>
      </c>
      <c r="K27" s="15" t="s">
        <v>58</v>
      </c>
      <c r="L27" s="10" t="s">
        <v>109</v>
      </c>
      <c r="M27" s="10"/>
      <c r="N27" s="16">
        <f t="shared" si="0"/>
        <v>9250</v>
      </c>
      <c r="O27" s="17"/>
    </row>
    <row r="28" spans="1:15" ht="22.5" hidden="1">
      <c r="A28" s="7"/>
      <c r="B28" s="8"/>
      <c r="C28" s="9"/>
      <c r="D28" s="10"/>
      <c r="E28" s="11"/>
      <c r="F28" s="7" t="s">
        <v>56</v>
      </c>
      <c r="G28" s="12"/>
      <c r="H28" s="13"/>
      <c r="I28" s="13">
        <v>1</v>
      </c>
      <c r="J28" s="14" t="s">
        <v>57</v>
      </c>
      <c r="K28" s="15" t="s">
        <v>122</v>
      </c>
      <c r="L28" s="10" t="s">
        <v>125</v>
      </c>
      <c r="M28" s="10"/>
      <c r="N28" s="16">
        <f t="shared" si="0"/>
        <v>-1</v>
      </c>
      <c r="O28" s="17"/>
    </row>
    <row r="29" spans="1:15" ht="22.5" hidden="1">
      <c r="A29" s="7"/>
      <c r="B29" s="8"/>
      <c r="C29" s="9"/>
      <c r="D29" s="10"/>
      <c r="E29" s="11"/>
      <c r="F29" s="7" t="s">
        <v>56</v>
      </c>
      <c r="G29" s="12"/>
      <c r="H29" s="13"/>
      <c r="I29" s="13">
        <v>2</v>
      </c>
      <c r="J29" s="14" t="s">
        <v>57</v>
      </c>
      <c r="K29" s="15" t="s">
        <v>123</v>
      </c>
      <c r="L29" s="10" t="s">
        <v>126</v>
      </c>
      <c r="M29" s="10"/>
      <c r="N29" s="16">
        <f t="shared" si="0"/>
        <v>-2</v>
      </c>
      <c r="O29" s="17"/>
    </row>
    <row r="30" spans="1:15" ht="22.5" hidden="1">
      <c r="A30" s="7"/>
      <c r="B30" s="8"/>
      <c r="C30" s="9"/>
      <c r="D30" s="10"/>
      <c r="E30" s="11"/>
      <c r="F30" s="7" t="s">
        <v>56</v>
      </c>
      <c r="G30" s="12"/>
      <c r="H30" s="13"/>
      <c r="I30" s="13">
        <v>3</v>
      </c>
      <c r="J30" s="14" t="s">
        <v>57</v>
      </c>
      <c r="K30" s="15" t="s">
        <v>124</v>
      </c>
      <c r="L30" s="10" t="s">
        <v>127</v>
      </c>
      <c r="M30" s="10"/>
      <c r="N30" s="16">
        <f t="shared" si="0"/>
        <v>-3</v>
      </c>
      <c r="O30" s="17"/>
    </row>
    <row r="31" spans="1:15" ht="22.5">
      <c r="A31" s="7">
        <v>43</v>
      </c>
      <c r="B31" s="8" t="s">
        <v>115</v>
      </c>
      <c r="C31" s="9" t="s">
        <v>130</v>
      </c>
      <c r="D31" s="10" t="s">
        <v>135</v>
      </c>
      <c r="E31" s="11" t="s">
        <v>136</v>
      </c>
      <c r="F31" s="7" t="s">
        <v>56</v>
      </c>
      <c r="G31" s="12">
        <v>1</v>
      </c>
      <c r="H31" s="13">
        <v>25900</v>
      </c>
      <c r="I31" s="13">
        <v>0</v>
      </c>
      <c r="J31" s="14" t="s">
        <v>57</v>
      </c>
      <c r="K31" s="15" t="s">
        <v>58</v>
      </c>
      <c r="L31" s="10" t="s">
        <v>126</v>
      </c>
      <c r="M31" s="10"/>
      <c r="N31" s="16">
        <f aca="true" t="shared" si="1" ref="N31:N36">H31-I31</f>
        <v>25900</v>
      </c>
      <c r="O31" s="17"/>
    </row>
    <row r="32" spans="1:15" ht="22.5">
      <c r="A32" s="7">
        <v>44</v>
      </c>
      <c r="B32" s="8" t="s">
        <v>116</v>
      </c>
      <c r="C32" s="9" t="s">
        <v>130</v>
      </c>
      <c r="D32" s="10" t="s">
        <v>135</v>
      </c>
      <c r="E32" s="11" t="s">
        <v>136</v>
      </c>
      <c r="F32" s="7" t="s">
        <v>56</v>
      </c>
      <c r="G32" s="12">
        <v>1</v>
      </c>
      <c r="H32" s="13">
        <v>25900</v>
      </c>
      <c r="I32" s="13">
        <v>0</v>
      </c>
      <c r="J32" s="14" t="s">
        <v>57</v>
      </c>
      <c r="K32" s="15" t="s">
        <v>58</v>
      </c>
      <c r="L32" s="10" t="s">
        <v>127</v>
      </c>
      <c r="M32" s="10"/>
      <c r="N32" s="16">
        <f t="shared" si="1"/>
        <v>25900</v>
      </c>
      <c r="O32" s="17"/>
    </row>
    <row r="33" spans="1:15" ht="22.5">
      <c r="A33" s="7">
        <v>45</v>
      </c>
      <c r="B33" s="8" t="s">
        <v>117</v>
      </c>
      <c r="C33" s="9" t="s">
        <v>130</v>
      </c>
      <c r="D33" s="10" t="s">
        <v>137</v>
      </c>
      <c r="E33" s="11" t="s">
        <v>136</v>
      </c>
      <c r="F33" s="7" t="s">
        <v>56</v>
      </c>
      <c r="G33" s="12">
        <v>1</v>
      </c>
      <c r="H33" s="13">
        <v>17520</v>
      </c>
      <c r="I33" s="13">
        <v>0</v>
      </c>
      <c r="J33" s="14" t="s">
        <v>57</v>
      </c>
      <c r="K33" s="15" t="s">
        <v>58</v>
      </c>
      <c r="L33" s="10" t="s">
        <v>128</v>
      </c>
      <c r="M33" s="10"/>
      <c r="N33" s="16">
        <f t="shared" si="1"/>
        <v>17520</v>
      </c>
      <c r="O33" s="17"/>
    </row>
    <row r="34" spans="1:15" ht="22.5">
      <c r="A34" s="7">
        <v>46</v>
      </c>
      <c r="B34" s="8" t="s">
        <v>118</v>
      </c>
      <c r="C34" s="9" t="s">
        <v>130</v>
      </c>
      <c r="D34" s="10" t="s">
        <v>137</v>
      </c>
      <c r="E34" s="11" t="s">
        <v>136</v>
      </c>
      <c r="F34" s="7" t="s">
        <v>56</v>
      </c>
      <c r="G34" s="12">
        <v>1</v>
      </c>
      <c r="H34" s="13">
        <v>17520</v>
      </c>
      <c r="I34" s="13">
        <v>0</v>
      </c>
      <c r="J34" s="14" t="s">
        <v>57</v>
      </c>
      <c r="K34" s="15" t="s">
        <v>58</v>
      </c>
      <c r="L34" s="10" t="s">
        <v>131</v>
      </c>
      <c r="M34" s="10"/>
      <c r="N34" s="16">
        <f t="shared" si="1"/>
        <v>17520</v>
      </c>
      <c r="O34" s="17"/>
    </row>
    <row r="35" spans="1:15" ht="22.5">
      <c r="A35" s="7">
        <v>47</v>
      </c>
      <c r="B35" s="8" t="s">
        <v>119</v>
      </c>
      <c r="C35" s="9" t="s">
        <v>130</v>
      </c>
      <c r="D35" s="10" t="s">
        <v>138</v>
      </c>
      <c r="E35" s="11" t="s">
        <v>136</v>
      </c>
      <c r="F35" s="7" t="s">
        <v>56</v>
      </c>
      <c r="G35" s="12">
        <v>1</v>
      </c>
      <c r="H35" s="13">
        <v>77700</v>
      </c>
      <c r="I35" s="13">
        <v>0</v>
      </c>
      <c r="J35" s="14" t="s">
        <v>57</v>
      </c>
      <c r="K35" s="15" t="s">
        <v>58</v>
      </c>
      <c r="L35" s="10" t="s">
        <v>139</v>
      </c>
      <c r="M35" s="10"/>
      <c r="N35" s="16">
        <f t="shared" si="1"/>
        <v>77700</v>
      </c>
      <c r="O35" s="17"/>
    </row>
    <row r="36" spans="1:15" ht="22.5">
      <c r="A36" s="7">
        <v>48</v>
      </c>
      <c r="B36" s="8" t="s">
        <v>140</v>
      </c>
      <c r="C36" s="9" t="s">
        <v>130</v>
      </c>
      <c r="D36" s="10" t="s">
        <v>120</v>
      </c>
      <c r="E36" s="11" t="s">
        <v>121</v>
      </c>
      <c r="F36" s="7" t="s">
        <v>56</v>
      </c>
      <c r="G36" s="12">
        <v>1</v>
      </c>
      <c r="H36" s="13">
        <v>15300</v>
      </c>
      <c r="I36" s="13">
        <v>0</v>
      </c>
      <c r="J36" s="14" t="s">
        <v>57</v>
      </c>
      <c r="K36" s="130" t="s">
        <v>58</v>
      </c>
      <c r="L36" s="10" t="s">
        <v>129</v>
      </c>
      <c r="M36" s="10"/>
      <c r="N36" s="16">
        <f t="shared" si="1"/>
        <v>15300</v>
      </c>
      <c r="O36" s="17"/>
    </row>
    <row r="37" spans="1:15" ht="33.75" customHeight="1">
      <c r="A37" s="7">
        <v>49</v>
      </c>
      <c r="B37" s="8" t="s">
        <v>149</v>
      </c>
      <c r="C37" s="9" t="s">
        <v>144</v>
      </c>
      <c r="D37" s="121" t="s">
        <v>154</v>
      </c>
      <c r="E37" s="11" t="s">
        <v>145</v>
      </c>
      <c r="F37" s="7" t="s">
        <v>56</v>
      </c>
      <c r="G37" s="12">
        <v>1</v>
      </c>
      <c r="H37" s="13">
        <v>11658</v>
      </c>
      <c r="I37" s="13">
        <v>0</v>
      </c>
      <c r="J37" s="14" t="s">
        <v>57</v>
      </c>
      <c r="K37" s="15" t="s">
        <v>58</v>
      </c>
      <c r="L37" s="10" t="s">
        <v>152</v>
      </c>
      <c r="M37" s="10"/>
      <c r="N37" s="16">
        <f t="shared" si="0"/>
        <v>11658</v>
      </c>
      <c r="O37" s="17"/>
    </row>
    <row r="38" spans="1:15" ht="39.75" customHeight="1">
      <c r="A38" s="7">
        <v>50</v>
      </c>
      <c r="B38" s="8" t="s">
        <v>150</v>
      </c>
      <c r="C38" s="9" t="s">
        <v>144</v>
      </c>
      <c r="D38" s="121" t="s">
        <v>155</v>
      </c>
      <c r="E38" s="11" t="s">
        <v>145</v>
      </c>
      <c r="F38" s="7" t="s">
        <v>56</v>
      </c>
      <c r="G38" s="12">
        <v>1</v>
      </c>
      <c r="H38" s="13">
        <v>12718</v>
      </c>
      <c r="I38" s="13">
        <v>0</v>
      </c>
      <c r="J38" s="14" t="s">
        <v>57</v>
      </c>
      <c r="K38" s="15" t="s">
        <v>58</v>
      </c>
      <c r="L38" s="10" t="s">
        <v>153</v>
      </c>
      <c r="M38" s="10"/>
      <c r="N38" s="16">
        <f t="shared" si="0"/>
        <v>12718</v>
      </c>
      <c r="O38" s="17"/>
    </row>
    <row r="39" spans="1:15" ht="22.5">
      <c r="A39" s="7">
        <v>51</v>
      </c>
      <c r="B39" s="8" t="s">
        <v>151</v>
      </c>
      <c r="C39" s="9" t="s">
        <v>130</v>
      </c>
      <c r="D39" s="10" t="s">
        <v>146</v>
      </c>
      <c r="E39" s="11" t="s">
        <v>147</v>
      </c>
      <c r="F39" s="7" t="s">
        <v>56</v>
      </c>
      <c r="G39" s="12">
        <v>1</v>
      </c>
      <c r="H39" s="13">
        <v>6520</v>
      </c>
      <c r="I39" s="13">
        <v>0</v>
      </c>
      <c r="J39" s="14" t="s">
        <v>57</v>
      </c>
      <c r="K39" s="15" t="s">
        <v>58</v>
      </c>
      <c r="L39" s="10" t="s">
        <v>156</v>
      </c>
      <c r="M39" s="10"/>
      <c r="N39" s="16">
        <f t="shared" si="0"/>
        <v>6520</v>
      </c>
      <c r="O39" s="17"/>
    </row>
    <row r="40" spans="1:15" ht="12.75">
      <c r="A40" s="118" t="s">
        <v>36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7"/>
    </row>
    <row r="41" spans="1:15" ht="22.5">
      <c r="A41" s="7">
        <v>1</v>
      </c>
      <c r="B41" s="8" t="s">
        <v>133</v>
      </c>
      <c r="C41" s="9" t="s">
        <v>130</v>
      </c>
      <c r="D41" s="121" t="s">
        <v>134</v>
      </c>
      <c r="E41" s="11" t="s">
        <v>132</v>
      </c>
      <c r="F41" s="7" t="s">
        <v>56</v>
      </c>
      <c r="G41" s="12">
        <v>1</v>
      </c>
      <c r="H41" s="13">
        <v>7500</v>
      </c>
      <c r="I41" s="13">
        <v>0</v>
      </c>
      <c r="J41" s="14" t="s">
        <v>57</v>
      </c>
      <c r="K41" s="15" t="s">
        <v>141</v>
      </c>
      <c r="L41" s="10" t="s">
        <v>76</v>
      </c>
      <c r="M41" s="10"/>
      <c r="N41" s="16">
        <f>H41-I41</f>
        <v>7500</v>
      </c>
      <c r="O41" s="17"/>
    </row>
    <row r="42" spans="1:15" ht="15.75">
      <c r="A42" s="131" t="s">
        <v>78</v>
      </c>
      <c r="B42" s="132"/>
      <c r="C42" s="132"/>
      <c r="D42" s="132"/>
      <c r="E42" s="132"/>
      <c r="F42" s="132"/>
      <c r="G42" s="133"/>
      <c r="H42" s="134">
        <f>SUM(H16:H41)</f>
        <v>599587</v>
      </c>
      <c r="I42" s="135"/>
      <c r="J42" s="130"/>
      <c r="K42" s="15"/>
      <c r="L42" s="136"/>
      <c r="M42" s="136"/>
      <c r="N42" s="137"/>
      <c r="O42" s="17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38"/>
    </row>
    <row r="44" spans="1:16" ht="12.75">
      <c r="A44" s="17"/>
      <c r="B44" s="17"/>
      <c r="C44" s="17"/>
      <c r="D44" s="17"/>
      <c r="E44" s="17"/>
      <c r="F44" s="17"/>
      <c r="G44" s="17"/>
      <c r="H44" s="139"/>
      <c r="I44" s="17"/>
      <c r="J44" s="17"/>
      <c r="K44" s="17"/>
      <c r="L44" s="17"/>
      <c r="M44" s="17"/>
      <c r="N44" s="17"/>
      <c r="O44" s="17"/>
      <c r="P44" s="4"/>
    </row>
    <row r="45" spans="8:10" ht="12.75">
      <c r="H45" s="6"/>
      <c r="J45" s="4"/>
    </row>
    <row r="46" spans="8:10" ht="12.75">
      <c r="H46" s="6"/>
      <c r="J46" s="4"/>
    </row>
    <row r="47" spans="8:9" ht="12.75">
      <c r="H47" s="4"/>
      <c r="I47" s="4"/>
    </row>
    <row r="49" ht="12.75">
      <c r="I49" s="4"/>
    </row>
    <row r="50" ht="12.75">
      <c r="E50" s="4"/>
    </row>
    <row r="51" ht="12.75">
      <c r="H51" s="4"/>
    </row>
    <row r="55" ht="12.75">
      <c r="H55" s="4"/>
    </row>
    <row r="56" ht="12.75">
      <c r="H56" s="4"/>
    </row>
    <row r="57" spans="8:14" ht="12.75">
      <c r="H57" s="41"/>
      <c r="I57" s="41"/>
      <c r="N57" s="4"/>
    </row>
    <row r="58" spans="8:17" ht="12.75">
      <c r="H58" s="4"/>
      <c r="Q58" s="4"/>
    </row>
    <row r="61" ht="12.75">
      <c r="P61" s="4"/>
    </row>
    <row r="63" ht="12.75">
      <c r="P63" s="4"/>
    </row>
  </sheetData>
  <sheetProtection/>
  <mergeCells count="9">
    <mergeCell ref="H57:I57"/>
    <mergeCell ref="A40:N40"/>
    <mergeCell ref="A42:G42"/>
    <mergeCell ref="A4:N4"/>
    <mergeCell ref="E12:E14"/>
    <mergeCell ref="H12:H14"/>
    <mergeCell ref="I12:I14"/>
    <mergeCell ref="N12:N14"/>
    <mergeCell ref="A15:N15"/>
  </mergeCells>
  <printOptions horizontalCentered="1"/>
  <pageMargins left="0.7874015748031497" right="0" top="0" bottom="0" header="0.31496062992125984" footer="0.31496062992125984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0"/>
  <sheetViews>
    <sheetView zoomScalePageLayoutView="0" workbookViewId="0" topLeftCell="A1">
      <selection activeCell="A3" sqref="A3:K10"/>
    </sheetView>
  </sheetViews>
  <sheetFormatPr defaultColWidth="9.00390625" defaultRowHeight="12.75"/>
  <cols>
    <col min="1" max="1" width="7.25390625" style="0" customWidth="1"/>
    <col min="2" max="2" width="9.00390625" style="0" customWidth="1"/>
    <col min="3" max="3" width="28.75390625" style="0" customWidth="1"/>
    <col min="4" max="4" width="26.375" style="0" customWidth="1"/>
    <col min="5" max="5" width="26.25390625" style="0" customWidth="1"/>
    <col min="6" max="7" width="22.25390625" style="0" customWidth="1"/>
    <col min="8" max="8" width="27.75390625" style="0" customWidth="1"/>
    <col min="9" max="10" width="13.00390625" style="0" customWidth="1"/>
  </cols>
  <sheetData>
    <row r="3" spans="1:11" ht="12.75">
      <c r="A3" s="43" t="s">
        <v>142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18"/>
      <c r="B4" s="18"/>
      <c r="C4" s="19"/>
      <c r="D4" s="20"/>
      <c r="E4" s="21"/>
      <c r="F4" s="22"/>
      <c r="G4" s="23"/>
      <c r="H4" s="24"/>
      <c r="I4" s="24"/>
      <c r="J4" s="24"/>
      <c r="K4" s="24"/>
    </row>
    <row r="5" spans="1:11" ht="89.25">
      <c r="A5" s="25" t="s">
        <v>79</v>
      </c>
      <c r="B5" s="26" t="s">
        <v>80</v>
      </c>
      <c r="C5" s="25" t="s">
        <v>81</v>
      </c>
      <c r="D5" s="25" t="s">
        <v>7</v>
      </c>
      <c r="E5" s="25" t="s">
        <v>82</v>
      </c>
      <c r="F5" s="27" t="s">
        <v>83</v>
      </c>
      <c r="G5" s="28" t="s">
        <v>84</v>
      </c>
      <c r="H5" s="29" t="s">
        <v>85</v>
      </c>
      <c r="I5" s="27" t="s">
        <v>86</v>
      </c>
      <c r="J5" s="27" t="s">
        <v>87</v>
      </c>
      <c r="K5" s="27" t="s">
        <v>88</v>
      </c>
    </row>
    <row r="6" spans="1:11" ht="12.75">
      <c r="A6" s="30"/>
      <c r="B6" s="31"/>
      <c r="C6" s="44" t="s">
        <v>89</v>
      </c>
      <c r="D6" s="45"/>
      <c r="E6" s="45"/>
      <c r="F6" s="45"/>
      <c r="G6" s="45"/>
      <c r="H6" s="45"/>
      <c r="I6" s="45"/>
      <c r="J6" s="45"/>
      <c r="K6" s="46"/>
    </row>
    <row r="7" spans="1:11" ht="51">
      <c r="A7" s="25">
        <v>1</v>
      </c>
      <c r="B7" s="32" t="s">
        <v>90</v>
      </c>
      <c r="C7" s="33" t="s">
        <v>91</v>
      </c>
      <c r="D7" s="34" t="s">
        <v>23</v>
      </c>
      <c r="E7" s="35" t="s">
        <v>92</v>
      </c>
      <c r="F7" s="27" t="s">
        <v>93</v>
      </c>
      <c r="G7" s="28" t="s">
        <v>94</v>
      </c>
      <c r="H7" s="28" t="s">
        <v>95</v>
      </c>
      <c r="I7" s="36">
        <v>14226739.07</v>
      </c>
      <c r="J7" s="36">
        <v>0</v>
      </c>
      <c r="K7" s="35">
        <v>12</v>
      </c>
    </row>
    <row r="8" spans="1:11" ht="63.75">
      <c r="A8" s="25">
        <v>2</v>
      </c>
      <c r="B8" s="32" t="s">
        <v>96</v>
      </c>
      <c r="C8" s="33" t="s">
        <v>52</v>
      </c>
      <c r="D8" s="34" t="s">
        <v>97</v>
      </c>
      <c r="E8" s="35" t="s">
        <v>92</v>
      </c>
      <c r="F8" s="27" t="s">
        <v>98</v>
      </c>
      <c r="G8" s="28" t="s">
        <v>99</v>
      </c>
      <c r="H8" s="28" t="s">
        <v>100</v>
      </c>
      <c r="I8" s="37"/>
      <c r="J8" s="37">
        <v>0</v>
      </c>
      <c r="K8" s="35">
        <v>10</v>
      </c>
    </row>
    <row r="9" spans="1:11" ht="12.75">
      <c r="A9" s="25"/>
      <c r="B9" s="32"/>
      <c r="C9" s="33"/>
      <c r="D9" s="35"/>
      <c r="E9" s="35"/>
      <c r="F9" s="27"/>
      <c r="G9" s="28"/>
      <c r="H9" s="28"/>
      <c r="I9" s="35"/>
      <c r="J9" s="35"/>
      <c r="K9" s="35"/>
    </row>
    <row r="10" spans="1:11" ht="12.75">
      <c r="A10" s="25"/>
      <c r="B10" s="38"/>
      <c r="C10" s="39" t="s">
        <v>78</v>
      </c>
      <c r="D10" s="35"/>
      <c r="E10" s="35"/>
      <c r="F10" s="27"/>
      <c r="G10" s="28"/>
      <c r="H10" s="28"/>
      <c r="I10" s="35">
        <f>SUM(I7:I9)</f>
        <v>14226739.07</v>
      </c>
      <c r="J10" s="35"/>
      <c r="K10" s="35"/>
    </row>
  </sheetData>
  <sheetProtection/>
  <mergeCells count="2">
    <mergeCell ref="A3:K3"/>
    <mergeCell ref="C6:K6"/>
  </mergeCells>
  <printOptions horizontalCentered="1" verticalCentered="1"/>
  <pageMargins left="0.5118110236220472" right="0.1968503937007874" top="0.1968503937007874" bottom="0.1968503937007874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LYSINA</dc:creator>
  <cp:keywords/>
  <dc:description/>
  <cp:lastModifiedBy>Наталья Ивановна</cp:lastModifiedBy>
  <cp:lastPrinted>2018-02-14T05:43:21Z</cp:lastPrinted>
  <dcterms:created xsi:type="dcterms:W3CDTF">2011-09-26T05:32:18Z</dcterms:created>
  <dcterms:modified xsi:type="dcterms:W3CDTF">2018-07-20T04:57:29Z</dcterms:modified>
  <cp:category/>
  <cp:version/>
  <cp:contentType/>
  <cp:contentStatus/>
</cp:coreProperties>
</file>